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1395258\Desktop\календарь питания и Меню\"/>
    </mc:Choice>
  </mc:AlternateContent>
  <xr:revisionPtr revIDLastSave="0" documentId="13_ncr:1_{A2ED5FEF-07C2-4B9D-B686-96385379D3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196" i="1" l="1"/>
</calcChain>
</file>

<file path=xl/sharedStrings.xml><?xml version="1.0" encoding="utf-8"?>
<sst xmlns="http://schemas.openxmlformats.org/spreadsheetml/2006/main" count="276" uniqueCount="83">
  <si>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</si>
  <si>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</si>
  <si>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</si>
  <si>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</si>
  <si>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</si>
  <si>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</si>
  <si>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</si>
  <si>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</si>
  <si>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</si>
  <si>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</si>
  <si>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</si>
  <si>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</si>
  <si>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</si>
  <si>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</si>
  <si>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</si>
  <si>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</si>
  <si>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</si>
  <si>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</si>
  <si>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</si>
  <si>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</si>
  <si>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</si>
  <si>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</si>
  <si>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</si>
  <si>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</si>
  <si>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</si>
  <si>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</si>
  <si>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</si>
  <si>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</si>
  <si>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</si>
  <si>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</si>
  <si>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</si>
  <si>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</si>
  <si>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</si>
  <si>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</si>
  <si>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</si>
  <si>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</si>
  <si>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</si>
  <si>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</si>
  <si>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</si>
  <si>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МБОУ"Шунемская ОШ №19№</t>
  </si>
  <si>
    <t>директор</t>
  </si>
  <si>
    <t>Толстикова А Н.</t>
  </si>
  <si>
    <t>Каша вязкая молочная из риса,ячневой,кукурузной и перловой круп(с маслом и сахаром)</t>
  </si>
  <si>
    <t>Какао с молоком</t>
  </si>
  <si>
    <t>Бутерброд с маслом(сливочным или шоколадным)</t>
  </si>
  <si>
    <t>Плоды или ягоды свежие</t>
  </si>
  <si>
    <t>Яйца вареные</t>
  </si>
  <si>
    <t>Булочка сдобная</t>
  </si>
  <si>
    <t>Котлета мясная</t>
  </si>
  <si>
    <t>Рагу из овощей</t>
  </si>
  <si>
    <t>Кисель витаминизированный</t>
  </si>
  <si>
    <t>Хлеб пшеничный</t>
  </si>
  <si>
    <t>Снежок</t>
  </si>
  <si>
    <t>Салат зеленый с огурцами</t>
  </si>
  <si>
    <t>Н</t>
  </si>
  <si>
    <t>Биточки рыбные по-домашнему</t>
  </si>
  <si>
    <t>Пюре картофельное</t>
  </si>
  <si>
    <t>Чай с лимоном</t>
  </si>
  <si>
    <t>Хлеб ржано-пшеничный</t>
  </si>
  <si>
    <t>Сырники из творога (с молоком сгущенным или вареньем)</t>
  </si>
  <si>
    <t>Чай с сахаром ,вареньем,джемом,медом,повидлом(сахар)</t>
  </si>
  <si>
    <t>Салат из свежих огурцов</t>
  </si>
  <si>
    <t>Соки овощные,фруктовые и ягодные</t>
  </si>
  <si>
    <t>Плов из птицы или кролика</t>
  </si>
  <si>
    <t>Салат из свеклы отварной</t>
  </si>
  <si>
    <t>Чай с молоком или сливками</t>
  </si>
  <si>
    <t>Бутерброды с джемом или повидлом(повидло)</t>
  </si>
  <si>
    <t>Каша вязкая молочная из пшенной,овсяной,гречневой и других круп(с маслом или сахаром или вареньем)</t>
  </si>
  <si>
    <t>Салат из свежих помидоров</t>
  </si>
  <si>
    <t>Кондитерские изделия</t>
  </si>
  <si>
    <t>Печень по-строгановски</t>
  </si>
  <si>
    <t>Рис отварной</t>
  </si>
  <si>
    <t>Тефтели 1-вариант</t>
  </si>
  <si>
    <t>Каша гречневая рассыпчатая(с маслом или сахаром)</t>
  </si>
  <si>
    <t>Кофейный напиток</t>
  </si>
  <si>
    <t>Сыр порциями</t>
  </si>
  <si>
    <t>Котлеты или биточки рыбные(с соусом)</t>
  </si>
  <si>
    <t>Макаронные изделия отварные</t>
  </si>
  <si>
    <t>Бутерброд с сыром</t>
  </si>
  <si>
    <t>Икра кабачковая(консервы)</t>
  </si>
  <si>
    <t>Гуляш</t>
  </si>
  <si>
    <t>Салат из свежих помидоров и огурцов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</si>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</sst>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D88" sqref="D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53" t="s">
        <v>39</v>
      </c>
      <c r="D1" s="54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5.56</v>
      </c>
      <c r="H6" s="40">
        <v>8.9</v>
      </c>
      <c r="I6" s="40">
        <v>48.56</v>
      </c>
      <c r="J6" s="40">
        <v>294.42</v>
      </c>
      <c r="K6" s="41">
        <v>174</v>
      </c>
      <c r="L6" s="40">
        <v>17.39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3.16</v>
      </c>
      <c r="H8" s="43">
        <v>3.36</v>
      </c>
      <c r="I8" s="43">
        <v>20.78</v>
      </c>
      <c r="J8" s="43">
        <v>123.82</v>
      </c>
      <c r="K8" s="44">
        <v>382</v>
      </c>
      <c r="L8" s="43">
        <v>9.6999999999999993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50</v>
      </c>
      <c r="G9" s="43">
        <v>3.8</v>
      </c>
      <c r="H9" s="43">
        <v>5</v>
      </c>
      <c r="I9" s="43">
        <v>26.9</v>
      </c>
      <c r="J9" s="43">
        <v>168.5</v>
      </c>
      <c r="K9" s="44">
        <v>110</v>
      </c>
      <c r="L9" s="43">
        <v>13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338</v>
      </c>
      <c r="L10" s="43">
        <v>30.41</v>
      </c>
    </row>
    <row r="11" spans="1:12" ht="15" x14ac:dyDescent="0.25">
      <c r="A11" s="23"/>
      <c r="B11" s="15"/>
      <c r="C11" s="11"/>
      <c r="D11" s="51"/>
      <c r="E11" s="42" t="s">
        <v>46</v>
      </c>
      <c r="F11" s="43">
        <v>40</v>
      </c>
      <c r="G11" s="43">
        <v>5.08</v>
      </c>
      <c r="H11" s="43">
        <v>4.5999999999999996</v>
      </c>
      <c r="I11" s="43">
        <v>0.28000000000000003</v>
      </c>
      <c r="J11" s="43">
        <v>63</v>
      </c>
      <c r="K11" s="44">
        <v>209</v>
      </c>
      <c r="L11" s="43">
        <v>8.0399999999999991</v>
      </c>
    </row>
    <row r="12" spans="1:12" ht="15" x14ac:dyDescent="0.25">
      <c r="A12" s="23"/>
      <c r="B12" s="15"/>
      <c r="C12" s="11"/>
      <c r="D12" s="51" t="s">
        <v>23</v>
      </c>
      <c r="E12" s="42" t="s">
        <v>44</v>
      </c>
      <c r="F12" s="43">
        <v>40</v>
      </c>
      <c r="G12" s="43">
        <v>2.36</v>
      </c>
      <c r="H12" s="43">
        <v>7.49</v>
      </c>
      <c r="I12" s="43">
        <v>14.89</v>
      </c>
      <c r="J12" s="43">
        <v>136</v>
      </c>
      <c r="K12" s="44">
        <v>1</v>
      </c>
      <c r="L12" s="43">
        <v>9.14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20.36</v>
      </c>
      <c r="H13" s="19">
        <f t="shared" si="0"/>
        <v>29.75</v>
      </c>
      <c r="I13" s="19">
        <f t="shared" si="0"/>
        <v>121.21000000000001</v>
      </c>
      <c r="J13" s="19">
        <f t="shared" si="0"/>
        <v>832.74</v>
      </c>
      <c r="K13" s="25"/>
      <c r="L13" s="19">
        <f t="shared" ref="L13" si="1">SUM(L6:L12)</f>
        <v>87.679999999999993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630</v>
      </c>
      <c r="G24" s="32">
        <f t="shared" ref="G24:J24" si="4">G13+G23</f>
        <v>20.36</v>
      </c>
      <c r="H24" s="32">
        <f t="shared" si="4"/>
        <v>29.75</v>
      </c>
      <c r="I24" s="32">
        <f t="shared" si="4"/>
        <v>121.21000000000001</v>
      </c>
      <c r="J24" s="32">
        <f t="shared" si="4"/>
        <v>832.74</v>
      </c>
      <c r="K24" s="32"/>
      <c r="L24" s="32">
        <f t="shared" ref="L24" si="5">L13+L23</f>
        <v>87.679999999999993</v>
      </c>
    </row>
    <row r="25" spans="1:12" ht="15.7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100</v>
      </c>
      <c r="G25" s="40">
        <v>15.7</v>
      </c>
      <c r="H25" s="40">
        <v>13.02</v>
      </c>
      <c r="I25" s="40">
        <v>15.78</v>
      </c>
      <c r="J25" s="40">
        <v>246</v>
      </c>
      <c r="K25" s="41">
        <v>167</v>
      </c>
      <c r="L25" s="40">
        <v>36.64</v>
      </c>
    </row>
    <row r="26" spans="1:12" ht="15" x14ac:dyDescent="0.25">
      <c r="A26" s="14"/>
      <c r="B26" s="15"/>
      <c r="C26" s="11"/>
      <c r="D26" s="52" t="s">
        <v>21</v>
      </c>
      <c r="E26" s="42" t="s">
        <v>49</v>
      </c>
      <c r="F26" s="43">
        <v>200</v>
      </c>
      <c r="G26" s="43">
        <v>4.0199999999999996</v>
      </c>
      <c r="H26" s="43">
        <v>6.14</v>
      </c>
      <c r="I26" s="43">
        <v>22.38</v>
      </c>
      <c r="J26" s="43">
        <v>162.78</v>
      </c>
      <c r="K26" s="44">
        <v>317</v>
      </c>
      <c r="L26" s="43">
        <v>19.93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0.02</v>
      </c>
      <c r="H27" s="43">
        <v>0</v>
      </c>
      <c r="I27" s="43">
        <v>10</v>
      </c>
      <c r="J27" s="43">
        <v>126.7</v>
      </c>
      <c r="K27" s="44">
        <v>353</v>
      </c>
      <c r="L27" s="43">
        <v>5.82</v>
      </c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30</v>
      </c>
      <c r="G28" s="43">
        <v>2.37</v>
      </c>
      <c r="H28" s="43">
        <v>0.3</v>
      </c>
      <c r="I28" s="43">
        <v>14.49</v>
      </c>
      <c r="J28" s="43">
        <v>64.08</v>
      </c>
      <c r="K28" s="44" t="s">
        <v>54</v>
      </c>
      <c r="L28" s="43">
        <v>2.54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.75" thickBot="1" x14ac:dyDescent="0.3">
      <c r="A30" s="14"/>
      <c r="B30" s="15"/>
      <c r="C30" s="11"/>
      <c r="D30" s="51" t="s">
        <v>26</v>
      </c>
      <c r="E30" s="42" t="s">
        <v>53</v>
      </c>
      <c r="F30" s="43">
        <v>60</v>
      </c>
      <c r="G30" s="43">
        <v>0.63</v>
      </c>
      <c r="H30" s="43">
        <v>3.68</v>
      </c>
      <c r="I30" s="43">
        <v>1.3</v>
      </c>
      <c r="J30" s="43">
        <v>40.840000000000003</v>
      </c>
      <c r="K30" s="44">
        <v>18</v>
      </c>
      <c r="L30" s="43">
        <v>6.75</v>
      </c>
    </row>
    <row r="31" spans="1:12" ht="15" x14ac:dyDescent="0.25">
      <c r="A31" s="14"/>
      <c r="B31" s="15"/>
      <c r="C31" s="11"/>
      <c r="D31" s="52" t="s">
        <v>82</v>
      </c>
      <c r="E31" s="42" t="s">
        <v>52</v>
      </c>
      <c r="F31" s="43">
        <v>200</v>
      </c>
      <c r="G31" s="43">
        <v>3.62</v>
      </c>
      <c r="H31" s="43">
        <v>5.8</v>
      </c>
      <c r="I31" s="43">
        <v>24</v>
      </c>
      <c r="J31" s="43">
        <v>162</v>
      </c>
      <c r="K31" s="44">
        <v>387</v>
      </c>
      <c r="L31" s="43">
        <v>16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790</v>
      </c>
      <c r="G32" s="19">
        <f t="shared" ref="G32" si="6">SUM(G25:G31)</f>
        <v>26.36</v>
      </c>
      <c r="H32" s="19">
        <f t="shared" ref="H32" si="7">SUM(H25:H31)</f>
        <v>28.94</v>
      </c>
      <c r="I32" s="19">
        <f t="shared" ref="I32" si="8">SUM(I25:I31)</f>
        <v>87.949999999999989</v>
      </c>
      <c r="J32" s="19">
        <f t="shared" ref="J32:L32" si="9">SUM(J25:J31)</f>
        <v>802.40000000000009</v>
      </c>
      <c r="K32" s="25"/>
      <c r="L32" s="19">
        <f t="shared" si="9"/>
        <v>87.68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790</v>
      </c>
      <c r="G43" s="32">
        <f t="shared" ref="G43" si="14">G32+G42</f>
        <v>26.36</v>
      </c>
      <c r="H43" s="32">
        <f t="shared" ref="H43" si="15">H32+H42</f>
        <v>28.94</v>
      </c>
      <c r="I43" s="32">
        <f t="shared" ref="I43" si="16">I32+I42</f>
        <v>87.949999999999989</v>
      </c>
      <c r="J43" s="32">
        <f t="shared" ref="J43:L43" si="17">J32+J42</f>
        <v>802.40000000000009</v>
      </c>
      <c r="K43" s="32"/>
      <c r="L43" s="32">
        <f t="shared" si="17"/>
        <v>87.68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100</v>
      </c>
      <c r="G44" s="40">
        <v>14.73</v>
      </c>
      <c r="H44" s="40">
        <v>6.32</v>
      </c>
      <c r="I44" s="40">
        <v>12.03</v>
      </c>
      <c r="J44" s="40">
        <v>161.99</v>
      </c>
      <c r="K44" s="41">
        <v>222</v>
      </c>
      <c r="L44" s="40">
        <v>36.08</v>
      </c>
    </row>
    <row r="45" spans="1:12" ht="15" x14ac:dyDescent="0.25">
      <c r="A45" s="23"/>
      <c r="B45" s="15"/>
      <c r="C45" s="11"/>
      <c r="D45" s="52" t="s">
        <v>21</v>
      </c>
      <c r="E45" s="42" t="s">
        <v>56</v>
      </c>
      <c r="F45" s="43">
        <v>150</v>
      </c>
      <c r="G45" s="43">
        <v>4.1399999999999997</v>
      </c>
      <c r="H45" s="43">
        <v>3.09</v>
      </c>
      <c r="I45" s="43">
        <v>28.72</v>
      </c>
      <c r="J45" s="43">
        <v>159.87</v>
      </c>
      <c r="K45" s="44">
        <v>312</v>
      </c>
      <c r="L45" s="43">
        <v>9.15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0.12</v>
      </c>
      <c r="H46" s="43">
        <v>0.02</v>
      </c>
      <c r="I46" s="43">
        <v>13.7</v>
      </c>
      <c r="J46" s="43">
        <v>55.86</v>
      </c>
      <c r="K46" s="44">
        <v>377</v>
      </c>
      <c r="L46" s="43">
        <v>3.29</v>
      </c>
    </row>
    <row r="47" spans="1:12" ht="15" x14ac:dyDescent="0.25">
      <c r="A47" s="23"/>
      <c r="B47" s="15"/>
      <c r="C47" s="11"/>
      <c r="D47" s="7" t="s">
        <v>23</v>
      </c>
      <c r="E47" s="42" t="s">
        <v>58</v>
      </c>
      <c r="F47" s="43">
        <v>35</v>
      </c>
      <c r="G47" s="43">
        <v>2.69</v>
      </c>
      <c r="H47" s="43">
        <v>0.49</v>
      </c>
      <c r="I47" s="43">
        <v>13.2</v>
      </c>
      <c r="J47" s="43">
        <v>70.349999999999994</v>
      </c>
      <c r="K47" s="44" t="s">
        <v>54</v>
      </c>
      <c r="L47" s="43">
        <v>2.4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1" t="s">
        <v>26</v>
      </c>
      <c r="E49" s="42" t="s">
        <v>79</v>
      </c>
      <c r="F49" s="43">
        <v>60</v>
      </c>
      <c r="G49" s="43">
        <v>0.97</v>
      </c>
      <c r="H49" s="43">
        <v>3.71</v>
      </c>
      <c r="I49" s="43">
        <v>5.3</v>
      </c>
      <c r="J49" s="43">
        <v>46.56</v>
      </c>
      <c r="K49" s="44">
        <v>13</v>
      </c>
      <c r="L49" s="43">
        <v>13.17</v>
      </c>
    </row>
    <row r="50" spans="1:12" ht="15" x14ac:dyDescent="0.25">
      <c r="A50" s="23"/>
      <c r="B50" s="15"/>
      <c r="C50" s="11"/>
      <c r="D50" s="51" t="s">
        <v>23</v>
      </c>
      <c r="E50" s="42" t="s">
        <v>78</v>
      </c>
      <c r="F50" s="43">
        <v>50</v>
      </c>
      <c r="G50" s="43">
        <v>5.8</v>
      </c>
      <c r="H50" s="43">
        <v>8.3000000000000007</v>
      </c>
      <c r="I50" s="43">
        <v>14.83</v>
      </c>
      <c r="J50" s="43">
        <v>157</v>
      </c>
      <c r="K50" s="44">
        <v>3</v>
      </c>
      <c r="L50" s="43">
        <v>23.59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28.450000000000003</v>
      </c>
      <c r="H51" s="19">
        <f t="shared" ref="H51" si="19">SUM(H44:H50)</f>
        <v>21.93</v>
      </c>
      <c r="I51" s="19">
        <f t="shared" ref="I51" si="20">SUM(I44:I50)</f>
        <v>87.78</v>
      </c>
      <c r="J51" s="19">
        <f t="shared" ref="J51:L51" si="21">SUM(J44:J50)</f>
        <v>651.63000000000011</v>
      </c>
      <c r="K51" s="25"/>
      <c r="L51" s="19">
        <f t="shared" si="21"/>
        <v>87.679999999999993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595</v>
      </c>
      <c r="G62" s="32">
        <f t="shared" ref="G62" si="26">G51+G61</f>
        <v>28.450000000000003</v>
      </c>
      <c r="H62" s="32">
        <f t="shared" ref="H62" si="27">H51+H61</f>
        <v>21.93</v>
      </c>
      <c r="I62" s="32">
        <f t="shared" ref="I62" si="28">I51+I61</f>
        <v>87.78</v>
      </c>
      <c r="J62" s="32">
        <f t="shared" ref="J62:L62" si="29">J51+J61</f>
        <v>651.63000000000011</v>
      </c>
      <c r="K62" s="32"/>
      <c r="L62" s="32">
        <f t="shared" si="29"/>
        <v>87.679999999999993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31.38</v>
      </c>
      <c r="H63" s="40">
        <v>27.74</v>
      </c>
      <c r="I63" s="40">
        <v>60.36</v>
      </c>
      <c r="J63" s="40">
        <v>615.58000000000004</v>
      </c>
      <c r="K63" s="41">
        <v>219</v>
      </c>
      <c r="L63" s="40">
        <v>57.86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0.06</v>
      </c>
      <c r="H65" s="43">
        <v>0.02</v>
      </c>
      <c r="I65" s="43">
        <v>13.96</v>
      </c>
      <c r="J65" s="43">
        <v>55.82</v>
      </c>
      <c r="K65" s="44">
        <v>376</v>
      </c>
      <c r="L65" s="43">
        <v>1.54</v>
      </c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35</v>
      </c>
      <c r="G66" s="43">
        <v>2.69</v>
      </c>
      <c r="H66" s="43">
        <v>0.49</v>
      </c>
      <c r="I66" s="43">
        <v>13.2</v>
      </c>
      <c r="J66" s="43">
        <v>70.349999999999994</v>
      </c>
      <c r="K66" s="44" t="s">
        <v>54</v>
      </c>
      <c r="L66" s="43">
        <v>2.4</v>
      </c>
    </row>
    <row r="67" spans="1:12" ht="15" x14ac:dyDescent="0.25">
      <c r="A67" s="23"/>
      <c r="B67" s="15"/>
      <c r="C67" s="11"/>
      <c r="D67" s="7" t="s">
        <v>24</v>
      </c>
      <c r="E67" s="42" t="s">
        <v>62</v>
      </c>
      <c r="F67" s="43">
        <v>200</v>
      </c>
      <c r="G67" s="43">
        <v>20</v>
      </c>
      <c r="H67" s="43">
        <v>2</v>
      </c>
      <c r="I67" s="43">
        <v>58</v>
      </c>
      <c r="J67" s="43">
        <v>330</v>
      </c>
      <c r="K67" s="44">
        <v>389</v>
      </c>
      <c r="L67" s="43">
        <v>17.2</v>
      </c>
    </row>
    <row r="68" spans="1:12" ht="15.75" thickBot="1" x14ac:dyDescent="0.3">
      <c r="A68" s="23"/>
      <c r="B68" s="15"/>
      <c r="C68" s="11"/>
      <c r="D68" s="51" t="s">
        <v>26</v>
      </c>
      <c r="E68" s="42" t="s">
        <v>61</v>
      </c>
      <c r="F68" s="43">
        <v>60</v>
      </c>
      <c r="G68" s="43">
        <v>0.46</v>
      </c>
      <c r="H68" s="43">
        <v>3.65</v>
      </c>
      <c r="I68" s="43">
        <v>1.43</v>
      </c>
      <c r="J68" s="43">
        <v>40.340000000000003</v>
      </c>
      <c r="K68" s="44">
        <v>20</v>
      </c>
      <c r="L68" s="43">
        <v>8.68</v>
      </c>
    </row>
    <row r="69" spans="1:12" ht="15" x14ac:dyDescent="0.25">
      <c r="A69" s="23"/>
      <c r="B69" s="15"/>
      <c r="C69" s="11"/>
      <c r="D69" s="52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695</v>
      </c>
      <c r="G70" s="19">
        <f t="shared" ref="G70" si="30">SUM(G63:G69)</f>
        <v>54.589999999999996</v>
      </c>
      <c r="H70" s="19">
        <f t="shared" ref="H70" si="31">SUM(H63:H69)</f>
        <v>33.9</v>
      </c>
      <c r="I70" s="19">
        <f t="shared" ref="I70" si="32">SUM(I63:I69)</f>
        <v>146.94999999999999</v>
      </c>
      <c r="J70" s="19">
        <f t="shared" ref="J70:L70" si="33">SUM(J63:J69)</f>
        <v>1112.0899999999999</v>
      </c>
      <c r="K70" s="25"/>
      <c r="L70" s="19">
        <f t="shared" si="33"/>
        <v>87.68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695</v>
      </c>
      <c r="G81" s="32">
        <f t="shared" ref="G81" si="38">G70+G80</f>
        <v>54.589999999999996</v>
      </c>
      <c r="H81" s="32">
        <f t="shared" ref="H81" si="39">H70+H80</f>
        <v>33.9</v>
      </c>
      <c r="I81" s="32">
        <f t="shared" ref="I81" si="40">I70+I80</f>
        <v>146.94999999999999</v>
      </c>
      <c r="J81" s="32">
        <f t="shared" ref="J81:L81" si="41">J70+J80</f>
        <v>1112.0899999999999</v>
      </c>
      <c r="K81" s="32"/>
      <c r="L81" s="32">
        <f t="shared" si="41"/>
        <v>87.68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200</v>
      </c>
      <c r="G82" s="40">
        <v>21.48</v>
      </c>
      <c r="H82" s="40">
        <v>27.5</v>
      </c>
      <c r="I82" s="40">
        <v>37.6</v>
      </c>
      <c r="J82" s="40">
        <v>484.2</v>
      </c>
      <c r="K82" s="41">
        <v>291</v>
      </c>
      <c r="L82" s="40">
        <v>55.78</v>
      </c>
    </row>
    <row r="83" spans="1:12" ht="15" x14ac:dyDescent="0.25">
      <c r="A83" s="23"/>
      <c r="B83" s="15"/>
      <c r="C83" s="11"/>
      <c r="D83" s="51" t="s">
        <v>26</v>
      </c>
      <c r="E83" s="42" t="s">
        <v>64</v>
      </c>
      <c r="F83" s="43">
        <v>60</v>
      </c>
      <c r="G83" s="43">
        <v>0.85</v>
      </c>
      <c r="H83" s="43">
        <v>3.65</v>
      </c>
      <c r="I83" s="43">
        <v>5.0199999999999996</v>
      </c>
      <c r="J83" s="43">
        <v>56.3</v>
      </c>
      <c r="K83" s="44">
        <v>52</v>
      </c>
      <c r="L83" s="43">
        <v>3.36</v>
      </c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1.42</v>
      </c>
      <c r="H84" s="43">
        <v>1.26</v>
      </c>
      <c r="I84" s="43">
        <v>14.8</v>
      </c>
      <c r="J84" s="43">
        <v>75.34</v>
      </c>
      <c r="K84" s="44">
        <v>378</v>
      </c>
      <c r="L84" s="43">
        <v>5.18</v>
      </c>
    </row>
    <row r="85" spans="1:12" ht="15" x14ac:dyDescent="0.25">
      <c r="A85" s="23"/>
      <c r="B85" s="15"/>
      <c r="C85" s="11"/>
      <c r="D85" s="7" t="s">
        <v>23</v>
      </c>
      <c r="E85" s="42" t="s">
        <v>58</v>
      </c>
      <c r="F85" s="43">
        <v>35</v>
      </c>
      <c r="G85" s="43">
        <v>2.69</v>
      </c>
      <c r="H85" s="43">
        <v>0.49</v>
      </c>
      <c r="I85" s="43">
        <v>13.2</v>
      </c>
      <c r="J85" s="43">
        <v>70.349999999999994</v>
      </c>
      <c r="K85" s="44" t="s">
        <v>54</v>
      </c>
      <c r="L85" s="43">
        <v>2.4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1" t="s">
        <v>23</v>
      </c>
      <c r="E87" s="42" t="s">
        <v>47</v>
      </c>
      <c r="F87" s="43">
        <v>50</v>
      </c>
      <c r="G87" s="43">
        <v>3.8</v>
      </c>
      <c r="H87" s="43">
        <v>5</v>
      </c>
      <c r="I87" s="43">
        <v>26.9</v>
      </c>
      <c r="J87" s="43">
        <v>168.5</v>
      </c>
      <c r="K87" s="44">
        <v>110</v>
      </c>
      <c r="L87" s="43">
        <v>13</v>
      </c>
    </row>
    <row r="88" spans="1:12" ht="15" x14ac:dyDescent="0.25">
      <c r="A88" s="23"/>
      <c r="B88" s="15"/>
      <c r="C88" s="11"/>
      <c r="D88" s="51" t="s">
        <v>23</v>
      </c>
      <c r="E88" s="42" t="s">
        <v>66</v>
      </c>
      <c r="F88" s="43">
        <v>55</v>
      </c>
      <c r="G88" s="43">
        <v>2.4</v>
      </c>
      <c r="H88" s="43">
        <v>3.87</v>
      </c>
      <c r="I88" s="43">
        <v>27.83</v>
      </c>
      <c r="J88" s="43">
        <v>156</v>
      </c>
      <c r="K88" s="44">
        <v>2</v>
      </c>
      <c r="L88" s="43">
        <v>7.96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32.64</v>
      </c>
      <c r="H89" s="19">
        <f t="shared" ref="H89" si="43">SUM(H82:H88)</f>
        <v>41.769999999999996</v>
      </c>
      <c r="I89" s="19">
        <f t="shared" ref="I89" si="44">SUM(I82:I88)</f>
        <v>125.35000000000001</v>
      </c>
      <c r="J89" s="19">
        <f t="shared" ref="J89:L89" si="45">SUM(J82:J88)</f>
        <v>1010.69</v>
      </c>
      <c r="K89" s="25"/>
      <c r="L89" s="19">
        <f t="shared" si="45"/>
        <v>87.679999999999993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600</v>
      </c>
      <c r="G100" s="32">
        <f t="shared" ref="G100" si="50">G89+G99</f>
        <v>32.64</v>
      </c>
      <c r="H100" s="32">
        <f t="shared" ref="H100" si="51">H89+H99</f>
        <v>41.769999999999996</v>
      </c>
      <c r="I100" s="32">
        <f t="shared" ref="I100" si="52">I89+I99</f>
        <v>125.35000000000001</v>
      </c>
      <c r="J100" s="32">
        <f t="shared" ref="J100:L100" si="53">J89+J99</f>
        <v>1010.69</v>
      </c>
      <c r="K100" s="32"/>
      <c r="L100" s="32">
        <f t="shared" si="53"/>
        <v>87.679999999999993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200</v>
      </c>
      <c r="G101" s="40">
        <v>8.2200000000000006</v>
      </c>
      <c r="H101" s="40">
        <v>10.54</v>
      </c>
      <c r="I101" s="40">
        <v>42.2</v>
      </c>
      <c r="J101" s="40">
        <v>297.14</v>
      </c>
      <c r="K101" s="41">
        <v>173</v>
      </c>
      <c r="L101" s="40">
        <v>16.03</v>
      </c>
    </row>
    <row r="102" spans="1:12" ht="15" x14ac:dyDescent="0.25">
      <c r="A102" s="23"/>
      <c r="B102" s="15"/>
      <c r="C102" s="11"/>
      <c r="D102" s="51"/>
      <c r="E102" s="42" t="s">
        <v>46</v>
      </c>
      <c r="F102" s="43">
        <v>40</v>
      </c>
      <c r="G102" s="43">
        <v>5.08</v>
      </c>
      <c r="H102" s="43">
        <v>4.5999999999999996</v>
      </c>
      <c r="I102" s="43">
        <v>0.28000000000000003</v>
      </c>
      <c r="J102" s="43">
        <v>63</v>
      </c>
      <c r="K102" s="44">
        <v>209</v>
      </c>
      <c r="L102" s="43">
        <v>7.99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3.16</v>
      </c>
      <c r="H103" s="43">
        <v>3.36</v>
      </c>
      <c r="I103" s="43">
        <v>20.78</v>
      </c>
      <c r="J103" s="43">
        <v>123.82</v>
      </c>
      <c r="K103" s="44">
        <v>382</v>
      </c>
      <c r="L103" s="43">
        <v>9.82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2.36</v>
      </c>
      <c r="H104" s="43">
        <v>7.49</v>
      </c>
      <c r="I104" s="43">
        <v>14.89</v>
      </c>
      <c r="J104" s="43">
        <v>136</v>
      </c>
      <c r="K104" s="44">
        <v>1</v>
      </c>
      <c r="L104" s="43">
        <v>9.6999999999999993</v>
      </c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>
        <v>338</v>
      </c>
      <c r="L105" s="43">
        <v>30.86</v>
      </c>
    </row>
    <row r="106" spans="1:12" ht="15" x14ac:dyDescent="0.25">
      <c r="A106" s="23"/>
      <c r="B106" s="15"/>
      <c r="C106" s="11"/>
      <c r="D106" s="51" t="s">
        <v>26</v>
      </c>
      <c r="E106" s="42" t="s">
        <v>68</v>
      </c>
      <c r="F106" s="43">
        <v>60</v>
      </c>
      <c r="G106" s="43">
        <v>0.44</v>
      </c>
      <c r="H106" s="43">
        <v>3.7</v>
      </c>
      <c r="I106" s="43">
        <v>2.2599999999999998</v>
      </c>
      <c r="J106" s="43">
        <v>43.72</v>
      </c>
      <c r="K106" s="44">
        <v>23</v>
      </c>
      <c r="L106" s="43">
        <v>5.93</v>
      </c>
    </row>
    <row r="107" spans="1:12" ht="15" x14ac:dyDescent="0.25">
      <c r="A107" s="23"/>
      <c r="B107" s="15"/>
      <c r="C107" s="11"/>
      <c r="D107" s="51" t="s">
        <v>23</v>
      </c>
      <c r="E107" s="42" t="s">
        <v>69</v>
      </c>
      <c r="F107" s="43">
        <v>30</v>
      </c>
      <c r="G107" s="43">
        <v>1.44</v>
      </c>
      <c r="H107" s="43">
        <v>0.84</v>
      </c>
      <c r="I107" s="43">
        <v>23.31</v>
      </c>
      <c r="J107" s="43">
        <v>100.74</v>
      </c>
      <c r="K107" s="44" t="s">
        <v>54</v>
      </c>
      <c r="L107" s="43">
        <v>7.35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21.1</v>
      </c>
      <c r="H108" s="19">
        <f t="shared" si="54"/>
        <v>30.93</v>
      </c>
      <c r="I108" s="19">
        <f t="shared" si="54"/>
        <v>113.52000000000001</v>
      </c>
      <c r="J108" s="19">
        <f t="shared" si="54"/>
        <v>811.42000000000007</v>
      </c>
      <c r="K108" s="25"/>
      <c r="L108" s="19">
        <f t="shared" ref="L108" si="55">SUM(L101:L107)</f>
        <v>87.68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670</v>
      </c>
      <c r="G119" s="32">
        <f t="shared" ref="G119" si="58">G108+G118</f>
        <v>21.1</v>
      </c>
      <c r="H119" s="32">
        <f t="shared" ref="H119" si="59">H108+H118</f>
        <v>30.93</v>
      </c>
      <c r="I119" s="32">
        <f t="shared" ref="I119" si="60">I108+I118</f>
        <v>113.52000000000001</v>
      </c>
      <c r="J119" s="32">
        <f t="shared" ref="J119:L119" si="61">J108+J118</f>
        <v>811.42000000000007</v>
      </c>
      <c r="K119" s="32"/>
      <c r="L119" s="32">
        <f t="shared" si="61"/>
        <v>87.68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72</v>
      </c>
      <c r="F120" s="40">
        <v>100</v>
      </c>
      <c r="G120" s="40">
        <v>14.1</v>
      </c>
      <c r="H120" s="40">
        <v>12.96</v>
      </c>
      <c r="I120" s="40">
        <v>10.83</v>
      </c>
      <c r="J120" s="40">
        <v>215.81</v>
      </c>
      <c r="K120" s="41">
        <v>278</v>
      </c>
      <c r="L120" s="40">
        <v>41.23</v>
      </c>
    </row>
    <row r="121" spans="1:12" ht="15" x14ac:dyDescent="0.25">
      <c r="A121" s="14"/>
      <c r="B121" s="15"/>
      <c r="C121" s="11"/>
      <c r="D121" s="52" t="s">
        <v>21</v>
      </c>
      <c r="E121" s="42" t="s">
        <v>73</v>
      </c>
      <c r="F121" s="43">
        <v>150</v>
      </c>
      <c r="G121" s="43">
        <v>8.51</v>
      </c>
      <c r="H121" s="43">
        <v>7.96</v>
      </c>
      <c r="I121" s="43">
        <v>38.18</v>
      </c>
      <c r="J121" s="43">
        <v>258.11</v>
      </c>
      <c r="K121" s="44">
        <v>171</v>
      </c>
      <c r="L121" s="43">
        <v>10.69</v>
      </c>
    </row>
    <row r="122" spans="1:12" ht="15" x14ac:dyDescent="0.2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3.52</v>
      </c>
      <c r="H122" s="43">
        <v>3.84</v>
      </c>
      <c r="I122" s="43">
        <v>25.32</v>
      </c>
      <c r="J122" s="43">
        <v>146.72</v>
      </c>
      <c r="K122" s="44">
        <v>379</v>
      </c>
      <c r="L122" s="43">
        <v>10.37</v>
      </c>
    </row>
    <row r="123" spans="1:12" ht="15" x14ac:dyDescent="0.25">
      <c r="A123" s="14"/>
      <c r="B123" s="15"/>
      <c r="C123" s="11"/>
      <c r="D123" s="7" t="s">
        <v>23</v>
      </c>
      <c r="E123" s="42" t="s">
        <v>58</v>
      </c>
      <c r="F123" s="43">
        <v>35</v>
      </c>
      <c r="G123" s="43">
        <v>2.69</v>
      </c>
      <c r="H123" s="43">
        <v>0.49</v>
      </c>
      <c r="I123" s="43">
        <v>13.2</v>
      </c>
      <c r="J123" s="43">
        <v>70.349999999999994</v>
      </c>
      <c r="K123" s="44" t="s">
        <v>54</v>
      </c>
      <c r="L123" s="43">
        <v>2.4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1" t="s">
        <v>26</v>
      </c>
      <c r="E125" s="42" t="s">
        <v>61</v>
      </c>
      <c r="F125" s="43">
        <v>60</v>
      </c>
      <c r="G125" s="43">
        <v>0.46</v>
      </c>
      <c r="H125" s="43">
        <v>3.65</v>
      </c>
      <c r="I125" s="43">
        <v>1.43</v>
      </c>
      <c r="J125" s="43">
        <v>40.340000000000003</v>
      </c>
      <c r="K125" s="44">
        <v>20</v>
      </c>
      <c r="L125" s="43">
        <v>8.6300000000000008</v>
      </c>
    </row>
    <row r="126" spans="1:12" ht="15" x14ac:dyDescent="0.25">
      <c r="A126" s="14"/>
      <c r="B126" s="15"/>
      <c r="C126" s="11"/>
      <c r="D126" s="51"/>
      <c r="E126" s="42" t="s">
        <v>75</v>
      </c>
      <c r="F126" s="43">
        <v>15</v>
      </c>
      <c r="G126" s="43">
        <v>3.48</v>
      </c>
      <c r="H126" s="43">
        <v>4.42</v>
      </c>
      <c r="I126" s="43">
        <v>0</v>
      </c>
      <c r="J126" s="43">
        <v>54</v>
      </c>
      <c r="K126" s="44">
        <v>15</v>
      </c>
      <c r="L126" s="43">
        <v>14.36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32.76</v>
      </c>
      <c r="H127" s="19">
        <f t="shared" si="62"/>
        <v>33.32</v>
      </c>
      <c r="I127" s="19">
        <f t="shared" si="62"/>
        <v>88.960000000000008</v>
      </c>
      <c r="J127" s="19">
        <f t="shared" si="62"/>
        <v>785.33</v>
      </c>
      <c r="K127" s="25"/>
      <c r="L127" s="19">
        <f t="shared" ref="L127" si="63">SUM(L120:L126)</f>
        <v>87.679999999999993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560</v>
      </c>
      <c r="G138" s="32">
        <f t="shared" ref="G138" si="66">G127+G137</f>
        <v>32.76</v>
      </c>
      <c r="H138" s="32">
        <f t="shared" ref="H138" si="67">H127+H137</f>
        <v>33.32</v>
      </c>
      <c r="I138" s="32">
        <f t="shared" ref="I138" si="68">I127+I137</f>
        <v>88.960000000000008</v>
      </c>
      <c r="J138" s="32">
        <f t="shared" ref="J138:L138" si="69">J127+J137</f>
        <v>785.33</v>
      </c>
      <c r="K138" s="32"/>
      <c r="L138" s="32">
        <f t="shared" si="69"/>
        <v>87.679999999999993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70</v>
      </c>
      <c r="F139" s="40">
        <v>100</v>
      </c>
      <c r="G139" s="40">
        <v>13.26</v>
      </c>
      <c r="H139" s="40">
        <v>11.23</v>
      </c>
      <c r="I139" s="40">
        <v>3.52</v>
      </c>
      <c r="J139" s="40">
        <v>185</v>
      </c>
      <c r="K139" s="41">
        <v>255</v>
      </c>
      <c r="L139" s="40">
        <v>48.78</v>
      </c>
    </row>
    <row r="140" spans="1:12" ht="15" x14ac:dyDescent="0.25">
      <c r="A140" s="23"/>
      <c r="B140" s="15"/>
      <c r="C140" s="11"/>
      <c r="D140" s="52" t="s">
        <v>21</v>
      </c>
      <c r="E140" s="42" t="s">
        <v>71</v>
      </c>
      <c r="F140" s="43">
        <v>150</v>
      </c>
      <c r="G140" s="43">
        <v>3.65</v>
      </c>
      <c r="H140" s="43">
        <v>5.37</v>
      </c>
      <c r="I140" s="43">
        <v>36.69</v>
      </c>
      <c r="J140" s="43">
        <v>209.7</v>
      </c>
      <c r="K140" s="44">
        <v>304</v>
      </c>
      <c r="L140" s="43">
        <v>10.32</v>
      </c>
    </row>
    <row r="141" spans="1:12" ht="25.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0.06</v>
      </c>
      <c r="H141" s="43">
        <v>0.02</v>
      </c>
      <c r="I141" s="43">
        <v>13.96</v>
      </c>
      <c r="J141" s="43">
        <v>55.82</v>
      </c>
      <c r="K141" s="44">
        <v>376</v>
      </c>
      <c r="L141" s="43">
        <v>1.54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58</v>
      </c>
      <c r="F142" s="43">
        <v>35</v>
      </c>
      <c r="G142" s="43">
        <v>2.69</v>
      </c>
      <c r="H142" s="43">
        <v>0.49</v>
      </c>
      <c r="I142" s="43">
        <v>13.2</v>
      </c>
      <c r="J142" s="43">
        <v>70.349999999999994</v>
      </c>
      <c r="K142" s="44" t="s">
        <v>54</v>
      </c>
      <c r="L142" s="43">
        <v>2.4</v>
      </c>
    </row>
    <row r="143" spans="1:12" ht="15" x14ac:dyDescent="0.25">
      <c r="A143" s="23"/>
      <c r="B143" s="15"/>
      <c r="C143" s="11"/>
      <c r="D143" s="7" t="s">
        <v>24</v>
      </c>
      <c r="E143" s="42" t="s">
        <v>62</v>
      </c>
      <c r="F143" s="43">
        <v>200</v>
      </c>
      <c r="G143" s="43">
        <v>20</v>
      </c>
      <c r="H143" s="43">
        <v>2</v>
      </c>
      <c r="I143" s="43">
        <v>58</v>
      </c>
      <c r="J143" s="43">
        <v>330</v>
      </c>
      <c r="K143" s="44">
        <v>389</v>
      </c>
      <c r="L143" s="43">
        <v>17.2</v>
      </c>
    </row>
    <row r="144" spans="1:12" ht="15.75" thickBot="1" x14ac:dyDescent="0.3">
      <c r="A144" s="23"/>
      <c r="B144" s="15"/>
      <c r="C144" s="11"/>
      <c r="D144" s="51" t="s">
        <v>26</v>
      </c>
      <c r="E144" s="42" t="s">
        <v>53</v>
      </c>
      <c r="F144" s="43">
        <v>60</v>
      </c>
      <c r="G144" s="43">
        <v>0.63</v>
      </c>
      <c r="H144" s="43">
        <v>3.68</v>
      </c>
      <c r="I144" s="43">
        <v>1.3</v>
      </c>
      <c r="J144" s="43">
        <v>40.840000000000003</v>
      </c>
      <c r="K144" s="44">
        <v>18</v>
      </c>
      <c r="L144" s="43">
        <v>7.44</v>
      </c>
    </row>
    <row r="145" spans="1:12" ht="15" x14ac:dyDescent="0.25">
      <c r="A145" s="23"/>
      <c r="B145" s="15"/>
      <c r="C145" s="11"/>
      <c r="D145" s="52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745</v>
      </c>
      <c r="G146" s="19">
        <f t="shared" ref="G146:J146" si="70">SUM(G139:G145)</f>
        <v>40.29</v>
      </c>
      <c r="H146" s="19">
        <f t="shared" si="70"/>
        <v>22.79</v>
      </c>
      <c r="I146" s="19">
        <f t="shared" si="70"/>
        <v>126.67</v>
      </c>
      <c r="J146" s="19">
        <f t="shared" si="70"/>
        <v>891.71</v>
      </c>
      <c r="K146" s="25"/>
      <c r="L146" s="19">
        <f t="shared" ref="L146" si="71">SUM(L139:L145)</f>
        <v>87.679999999999993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745</v>
      </c>
      <c r="G157" s="32">
        <f t="shared" ref="G157" si="74">G146+G156</f>
        <v>40.29</v>
      </c>
      <c r="H157" s="32">
        <f t="shared" ref="H157" si="75">H146+H156</f>
        <v>22.79</v>
      </c>
      <c r="I157" s="32">
        <f t="shared" ref="I157" si="76">I146+I156</f>
        <v>126.67</v>
      </c>
      <c r="J157" s="32">
        <f t="shared" ref="J157:L157" si="77">J146+J156</f>
        <v>891.71</v>
      </c>
      <c r="K157" s="32"/>
      <c r="L157" s="32">
        <f t="shared" si="77"/>
        <v>87.679999999999993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100</v>
      </c>
      <c r="G158" s="40">
        <v>14.69</v>
      </c>
      <c r="H158" s="40">
        <v>7.67</v>
      </c>
      <c r="I158" s="40">
        <v>11.19</v>
      </c>
      <c r="J158" s="40">
        <v>168.91</v>
      </c>
      <c r="K158" s="41">
        <v>234</v>
      </c>
      <c r="L158" s="40">
        <v>35.200000000000003</v>
      </c>
    </row>
    <row r="159" spans="1:12" ht="15" x14ac:dyDescent="0.25">
      <c r="A159" s="23"/>
      <c r="B159" s="15"/>
      <c r="C159" s="11"/>
      <c r="D159" s="52" t="s">
        <v>21</v>
      </c>
      <c r="E159" s="42" t="s">
        <v>77</v>
      </c>
      <c r="F159" s="43">
        <v>150</v>
      </c>
      <c r="G159" s="43">
        <v>5.52</v>
      </c>
      <c r="H159" s="43">
        <v>4.51</v>
      </c>
      <c r="I159" s="43">
        <v>26.44</v>
      </c>
      <c r="J159" s="43">
        <v>168.45</v>
      </c>
      <c r="K159" s="44">
        <v>309</v>
      </c>
      <c r="L159" s="43">
        <v>6.36</v>
      </c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0.02</v>
      </c>
      <c r="H160" s="43">
        <v>0</v>
      </c>
      <c r="I160" s="43">
        <v>10</v>
      </c>
      <c r="J160" s="43">
        <v>126.7</v>
      </c>
      <c r="K160" s="44">
        <v>353</v>
      </c>
      <c r="L160" s="43">
        <v>5.88</v>
      </c>
    </row>
    <row r="161" spans="1:12" ht="15" x14ac:dyDescent="0.25">
      <c r="A161" s="23"/>
      <c r="B161" s="15"/>
      <c r="C161" s="11"/>
      <c r="D161" s="7" t="s">
        <v>23</v>
      </c>
      <c r="E161" s="42" t="s">
        <v>78</v>
      </c>
      <c r="F161" s="43">
        <v>50</v>
      </c>
      <c r="G161" s="43">
        <v>5.8</v>
      </c>
      <c r="H161" s="43">
        <v>8.3000000000000007</v>
      </c>
      <c r="I161" s="43">
        <v>14.83</v>
      </c>
      <c r="J161" s="43">
        <v>157</v>
      </c>
      <c r="K161" s="44">
        <v>3</v>
      </c>
      <c r="L161" s="43">
        <v>25.5</v>
      </c>
    </row>
    <row r="162" spans="1:12" ht="15.75" thickBot="1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52" t="s">
        <v>82</v>
      </c>
      <c r="E163" s="42" t="s">
        <v>52</v>
      </c>
      <c r="F163" s="43">
        <v>200</v>
      </c>
      <c r="G163" s="43">
        <v>3.62</v>
      </c>
      <c r="H163" s="43">
        <v>5.8</v>
      </c>
      <c r="I163" s="43">
        <v>24</v>
      </c>
      <c r="J163" s="43">
        <v>162</v>
      </c>
      <c r="K163" s="44">
        <v>387</v>
      </c>
      <c r="L163" s="43">
        <v>14.74</v>
      </c>
    </row>
    <row r="164" spans="1:12" ht="15" x14ac:dyDescent="0.25">
      <c r="A164" s="23"/>
      <c r="B164" s="15"/>
      <c r="C164" s="11"/>
      <c r="D164" s="51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29.650000000000002</v>
      </c>
      <c r="H165" s="19">
        <f t="shared" si="78"/>
        <v>26.28</v>
      </c>
      <c r="I165" s="19">
        <f t="shared" si="78"/>
        <v>86.460000000000008</v>
      </c>
      <c r="J165" s="19">
        <f t="shared" si="78"/>
        <v>783.06</v>
      </c>
      <c r="K165" s="25"/>
      <c r="L165" s="19">
        <f t="shared" ref="L165" si="79">SUM(L158:L164)</f>
        <v>87.679999999999993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700</v>
      </c>
      <c r="G176" s="32">
        <f t="shared" ref="G176" si="82">G165+G175</f>
        <v>29.650000000000002</v>
      </c>
      <c r="H176" s="32">
        <f t="shared" ref="H176" si="83">H165+H175</f>
        <v>26.28</v>
      </c>
      <c r="I176" s="32">
        <f t="shared" ref="I176" si="84">I165+I175</f>
        <v>86.460000000000008</v>
      </c>
      <c r="J176" s="32">
        <f t="shared" ref="J176:L176" si="85">J165+J175</f>
        <v>783.06</v>
      </c>
      <c r="K176" s="32"/>
      <c r="L176" s="32">
        <f t="shared" si="85"/>
        <v>87.679999999999993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100</v>
      </c>
      <c r="G177" s="40">
        <v>16.059999999999999</v>
      </c>
      <c r="H177" s="40">
        <v>10.25</v>
      </c>
      <c r="I177" s="40">
        <v>3.72</v>
      </c>
      <c r="J177" s="40">
        <v>172.12</v>
      </c>
      <c r="K177" s="41">
        <v>260</v>
      </c>
      <c r="L177" s="40">
        <v>53.05</v>
      </c>
    </row>
    <row r="178" spans="1:12" ht="15" x14ac:dyDescent="0.25">
      <c r="A178" s="23"/>
      <c r="B178" s="15"/>
      <c r="C178" s="11"/>
      <c r="D178" s="52" t="s">
        <v>21</v>
      </c>
      <c r="E178" s="39" t="s">
        <v>56</v>
      </c>
      <c r="F178" s="43">
        <v>150</v>
      </c>
      <c r="G178" s="43">
        <v>4.1399999999999997</v>
      </c>
      <c r="H178" s="43">
        <v>3.09</v>
      </c>
      <c r="I178" s="43">
        <v>28.72</v>
      </c>
      <c r="J178" s="43">
        <v>159.87</v>
      </c>
      <c r="K178" s="44">
        <v>312</v>
      </c>
      <c r="L178" s="43">
        <v>9.1300000000000008</v>
      </c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1.42</v>
      </c>
      <c r="H179" s="43">
        <v>1.26</v>
      </c>
      <c r="I179" s="43">
        <v>14.8</v>
      </c>
      <c r="J179" s="43">
        <v>75.34</v>
      </c>
      <c r="K179" s="44">
        <v>378</v>
      </c>
      <c r="L179" s="43">
        <v>4.93</v>
      </c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35</v>
      </c>
      <c r="G180" s="43">
        <v>2.69</v>
      </c>
      <c r="H180" s="43">
        <v>0.49</v>
      </c>
      <c r="I180" s="43">
        <v>13.2</v>
      </c>
      <c r="J180" s="43">
        <v>70.349999999999994</v>
      </c>
      <c r="K180" s="44" t="s">
        <v>54</v>
      </c>
      <c r="L180" s="43">
        <v>2.4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1" t="s">
        <v>26</v>
      </c>
      <c r="E182" s="42" t="s">
        <v>81</v>
      </c>
      <c r="F182" s="43">
        <v>60</v>
      </c>
      <c r="G182" s="43">
        <v>0.43</v>
      </c>
      <c r="H182" s="43">
        <v>3.68</v>
      </c>
      <c r="I182" s="43">
        <v>1.96</v>
      </c>
      <c r="J182" s="43">
        <v>42.47</v>
      </c>
      <c r="K182" s="44">
        <v>24</v>
      </c>
      <c r="L182" s="43">
        <v>5.17</v>
      </c>
    </row>
    <row r="183" spans="1:12" ht="15" x14ac:dyDescent="0.25">
      <c r="A183" s="23"/>
      <c r="B183" s="15"/>
      <c r="C183" s="11"/>
      <c r="D183" s="51" t="s">
        <v>23</v>
      </c>
      <c r="E183" s="42" t="s">
        <v>47</v>
      </c>
      <c r="F183" s="43">
        <v>50</v>
      </c>
      <c r="G183" s="43">
        <v>3.8</v>
      </c>
      <c r="H183" s="43">
        <v>5</v>
      </c>
      <c r="I183" s="43">
        <v>26.9</v>
      </c>
      <c r="J183" s="43">
        <v>168.5</v>
      </c>
      <c r="K183" s="44">
        <v>110</v>
      </c>
      <c r="L183" s="43">
        <v>13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595</v>
      </c>
      <c r="G184" s="19">
        <f t="shared" ref="G184:J184" si="86">SUM(G177:G183)</f>
        <v>28.54</v>
      </c>
      <c r="H184" s="19">
        <f t="shared" si="86"/>
        <v>23.77</v>
      </c>
      <c r="I184" s="19">
        <f t="shared" si="86"/>
        <v>89.3</v>
      </c>
      <c r="J184" s="19">
        <f t="shared" si="86"/>
        <v>688.65000000000009</v>
      </c>
      <c r="K184" s="25"/>
      <c r="L184" s="19">
        <f t="shared" ref="L184" si="87">SUM(L177:L183)</f>
        <v>87.68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595</v>
      </c>
      <c r="G195" s="32">
        <f t="shared" ref="G195" si="90">G184+G194</f>
        <v>28.54</v>
      </c>
      <c r="H195" s="32">
        <f t="shared" ref="H195" si="91">H184+H194</f>
        <v>23.77</v>
      </c>
      <c r="I195" s="32">
        <f t="shared" ref="I195" si="92">I184+I194</f>
        <v>89.3</v>
      </c>
      <c r="J195" s="32">
        <f t="shared" ref="J195:L195" si="93">J184+J194</f>
        <v>688.65000000000009</v>
      </c>
      <c r="K195" s="32"/>
      <c r="L195" s="32">
        <f t="shared" si="93"/>
        <v>87.68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658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31.473999999999997</v>
      </c>
      <c r="H196" s="34">
        <f t="shared" si="94"/>
        <v>29.338000000000001</v>
      </c>
      <c r="I196" s="34">
        <f t="shared" si="94"/>
        <v>107.41500000000001</v>
      </c>
      <c r="J196" s="34">
        <f t="shared" si="94"/>
        <v>836.97200000000009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87.679999999999993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1395258</cp:lastModifiedBy>
  <dcterms:created xsi:type="dcterms:W3CDTF">2022-05-16T14:23:56Z</dcterms:created>
  <dcterms:modified xsi:type="dcterms:W3CDTF">2023-10-25T18:08:03Z</dcterms:modified>
</cp:coreProperties>
</file>